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Contable\"/>
    </mc:Choice>
  </mc:AlternateContent>
  <xr:revisionPtr revIDLastSave="0" documentId="13_ncr:1_{801FA085-B890-4A8C-A40A-DE80A6B0E177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<sst xmlns="http://schemas.openxmlformats.org/spreadsheetml/2006/main" count="42" uniqueCount="42">
  <si>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</si>
  <si>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</si>
  <si>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</si>
  <si>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</si>
  <si>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</si>
  <si>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</si>
  <si>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</si>
  <si>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</si>
  <si>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</si>
  <si>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</si>
  <si>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</si>
  <si>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</si>
  <si>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</si>
  <si>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</si>
  <si>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</si>
  <si>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</si>
  <si>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</si>
  <si>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</si>
  <si>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</si>
  <si>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</si>
  <si>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</si>
  <si>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</si>
  <si>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</si>
  <si>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</si>
  <si>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</si>
  <si>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</si>
  <si>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</si>
  <si>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</si>
  <si>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</si>
  <si>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</si>
  <si>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 xml:space="preserve">                       TESORERA MUNICIPAL</t>
  </si>
  <si>
    <t xml:space="preserve">       ________________________________________</t>
  </si>
  <si>
    <t xml:space="preserve">            MTRA. AÍDA AMANDA CÓRDOVA CHÁVEZ</t>
  </si>
  <si>
    <t>__________________________________________________</t>
  </si>
  <si>
    <t>___________________________________________________</t>
  </si>
  <si>
    <t>PRESIDENTE MUNICIPAL</t>
  </si>
  <si>
    <t>LIC. MARCO ANTONIO BONILLA MENDOZA</t>
  </si>
  <si>
    <t>LIC. FRANCISCO JAVIER TURATI MUÑOZ</t>
  </si>
  <si>
    <t>REGIDOR PRESIDENTE</t>
  </si>
  <si>
    <t>COMISIÓN DE HACIENDA Y PLANEACIÓN</t>
  </si>
  <si>
    <t>"Bajo protesta de decir verdad declaramos que los Estados Financieros y sus Notas, son razonablemente correctos y son responsabilidad del emisor"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</si>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</sst>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workbookViewId="0">
      <selection activeCell="L25" sqref="L25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.7109375" style="14" bestFit="1" customWidth="1"/>
    <col min="4" max="4" width="17" style="14" customWidth="1"/>
    <col min="5" max="5" width="17.28515625" style="14" bestFit="1" customWidth="1"/>
    <col min="6" max="6" width="15.7109375" style="14" bestFit="1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5" t="s">
        <v>29</v>
      </c>
      <c r="C2" s="26"/>
      <c r="D2" s="26"/>
      <c r="E2" s="26"/>
      <c r="F2" s="26"/>
      <c r="G2" s="27"/>
    </row>
    <row r="3" spans="2:7" x14ac:dyDescent="0.2">
      <c r="B3" s="28" t="s">
        <v>0</v>
      </c>
      <c r="C3" s="29"/>
      <c r="D3" s="29"/>
      <c r="E3" s="29"/>
      <c r="F3" s="29"/>
      <c r="G3" s="30"/>
    </row>
    <row r="4" spans="2:7" ht="12.75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5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3091400248.1999989</v>
      </c>
      <c r="D8" s="8">
        <f>SUM(D10,D19)</f>
        <v>105793843999.98</v>
      </c>
      <c r="E8" s="8">
        <f>SUM(E10,E19)</f>
        <v>104445118214.31</v>
      </c>
      <c r="F8" s="8">
        <f>C8+D8-E8</f>
        <v>4440126033.8699951</v>
      </c>
      <c r="G8" s="8">
        <f>F8-C8</f>
        <v>1348725785.6699963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554581605.06999874</v>
      </c>
      <c r="D10" s="8">
        <f>SUM(D11:D17)</f>
        <v>103916632830.34999</v>
      </c>
      <c r="E10" s="8">
        <f>SUM(E11:E17)</f>
        <v>103807651023.94</v>
      </c>
      <c r="F10" s="8">
        <f t="shared" ref="F10:F17" si="0">C10+D10-E10</f>
        <v>663563411.47998047</v>
      </c>
      <c r="G10" s="8">
        <f t="shared" ref="G10:G17" si="1">F10-C10</f>
        <v>108981806.40998173</v>
      </c>
    </row>
    <row r="11" spans="2:7" x14ac:dyDescent="0.2">
      <c r="B11" s="3" t="s">
        <v>6</v>
      </c>
      <c r="C11" s="9">
        <v>395069434.81999969</v>
      </c>
      <c r="D11" s="9">
        <v>102495179327.91998</v>
      </c>
      <c r="E11" s="9">
        <v>102369010721.16</v>
      </c>
      <c r="F11" s="13">
        <f t="shared" si="0"/>
        <v>521238041.57998657</v>
      </c>
      <c r="G11" s="13">
        <f t="shared" si="1"/>
        <v>126168606.75998688</v>
      </c>
    </row>
    <row r="12" spans="2:7" x14ac:dyDescent="0.2">
      <c r="B12" s="3" t="s">
        <v>7</v>
      </c>
      <c r="C12" s="9">
        <v>94535149.959998965</v>
      </c>
      <c r="D12" s="9">
        <v>1235941211.7000003</v>
      </c>
      <c r="E12" s="9">
        <v>1231589769.8900001</v>
      </c>
      <c r="F12" s="13">
        <f t="shared" si="0"/>
        <v>98886591.769999266</v>
      </c>
      <c r="G12" s="13">
        <f t="shared" si="1"/>
        <v>4351441.8100003004</v>
      </c>
    </row>
    <row r="13" spans="2:7" x14ac:dyDescent="0.2">
      <c r="B13" s="3" t="s">
        <v>8</v>
      </c>
      <c r="C13" s="9">
        <v>57409748.99000001</v>
      </c>
      <c r="D13" s="9">
        <v>165366519.57000002</v>
      </c>
      <c r="E13" s="9">
        <v>188772960.65000001</v>
      </c>
      <c r="F13" s="13">
        <f t="shared" si="0"/>
        <v>34003307.910000026</v>
      </c>
      <c r="G13" s="13">
        <f t="shared" si="1"/>
        <v>-23406441.079999983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7567271.3000000156</v>
      </c>
      <c r="D15" s="9">
        <v>20145771.16</v>
      </c>
      <c r="E15" s="9">
        <v>18277572.240000002</v>
      </c>
      <c r="F15" s="13">
        <f t="shared" si="0"/>
        <v>9435470.2200000137</v>
      </c>
      <c r="G15" s="13">
        <f t="shared" si="1"/>
        <v>1868198.9199999981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2536818643.1300001</v>
      </c>
      <c r="D19" s="8">
        <f>SUM(D20:D28)</f>
        <v>1877211169.6299999</v>
      </c>
      <c r="E19" s="8">
        <f>SUM(E20:E28)</f>
        <v>637467190.36999989</v>
      </c>
      <c r="F19" s="8">
        <f t="shared" ref="F19:F28" si="2">C19+D19-E19</f>
        <v>3776562622.3900003</v>
      </c>
      <c r="G19" s="8">
        <f t="shared" ref="G19:G28" si="3">F19-C19</f>
        <v>1239743979.2600002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1969937796.5999999</v>
      </c>
      <c r="D22" s="9">
        <v>1614448147.25</v>
      </c>
      <c r="E22" s="9">
        <v>335019599.88999993</v>
      </c>
      <c r="F22" s="13">
        <f t="shared" si="2"/>
        <v>3249366343.96</v>
      </c>
      <c r="G22" s="13">
        <f t="shared" si="3"/>
        <v>1279428547.3600001</v>
      </c>
    </row>
    <row r="23" spans="1:7" x14ac:dyDescent="0.2">
      <c r="B23" s="3" t="s">
        <v>18</v>
      </c>
      <c r="C23" s="9">
        <v>1250087474.5500002</v>
      </c>
      <c r="D23" s="9">
        <v>180899987.12</v>
      </c>
      <c r="E23" s="9">
        <v>114703033.94</v>
      </c>
      <c r="F23" s="13">
        <f t="shared" si="2"/>
        <v>1316284427.73</v>
      </c>
      <c r="G23" s="13">
        <f t="shared" si="3"/>
        <v>66196953.179999828</v>
      </c>
    </row>
    <row r="24" spans="1:7" x14ac:dyDescent="0.2">
      <c r="B24" s="3" t="s">
        <v>19</v>
      </c>
      <c r="C24" s="9">
        <v>86429357.069999993</v>
      </c>
      <c r="D24" s="9">
        <v>0</v>
      </c>
      <c r="E24" s="9">
        <v>0</v>
      </c>
      <c r="F24" s="13">
        <f t="shared" si="2"/>
        <v>86429357.069999993</v>
      </c>
      <c r="G24" s="13">
        <f t="shared" si="3"/>
        <v>0</v>
      </c>
    </row>
    <row r="25" spans="1:7" x14ac:dyDescent="0.2">
      <c r="B25" s="3" t="s">
        <v>20</v>
      </c>
      <c r="C25" s="9">
        <v>-1051275849.3800001</v>
      </c>
      <c r="D25" s="9">
        <v>22745203.48</v>
      </c>
      <c r="E25" s="9">
        <v>80997381.219999984</v>
      </c>
      <c r="F25" s="13">
        <f t="shared" si="2"/>
        <v>-1109528027.1200001</v>
      </c>
      <c r="G25" s="13">
        <f t="shared" si="3"/>
        <v>-58252177.74000001</v>
      </c>
    </row>
    <row r="26" spans="1:7" x14ac:dyDescent="0.2">
      <c r="B26" s="3" t="s">
        <v>21</v>
      </c>
      <c r="C26" s="9">
        <v>281639864.28999996</v>
      </c>
      <c r="D26" s="9">
        <v>59117831.779999994</v>
      </c>
      <c r="E26" s="9">
        <v>106747175.31999999</v>
      </c>
      <c r="F26" s="13">
        <f t="shared" si="2"/>
        <v>234010520.74999994</v>
      </c>
      <c r="G26" s="13">
        <f t="shared" si="3"/>
        <v>-47629343.540000021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1" spans="1:7" s="18" customFormat="1" ht="12.75" customHeight="1" x14ac:dyDescent="0.2">
      <c r="B31" s="24" t="s">
        <v>40</v>
      </c>
    </row>
    <row r="32" spans="1:7" s="18" customFormat="1" x14ac:dyDescent="0.2"/>
    <row r="33" spans="2:4" s="18" customFormat="1" ht="12.75" x14ac:dyDescent="0.2">
      <c r="B33" s="19" t="s">
        <v>35</v>
      </c>
      <c r="D33" s="20" t="s">
        <v>30</v>
      </c>
    </row>
    <row r="34" spans="2:4" s="18" customFormat="1" x14ac:dyDescent="0.2"/>
    <row r="35" spans="2:4" s="18" customFormat="1" x14ac:dyDescent="0.2"/>
    <row r="36" spans="2:4" s="18" customFormat="1" x14ac:dyDescent="0.2"/>
    <row r="37" spans="2:4" s="18" customFormat="1" x14ac:dyDescent="0.2"/>
    <row r="38" spans="2:4" s="18" customFormat="1" ht="12.75" x14ac:dyDescent="0.2">
      <c r="B38" s="19" t="s">
        <v>34</v>
      </c>
      <c r="D38" s="20" t="s">
        <v>31</v>
      </c>
    </row>
    <row r="39" spans="2:4" s="18" customFormat="1" ht="12.75" x14ac:dyDescent="0.2">
      <c r="B39" s="19" t="s">
        <v>36</v>
      </c>
      <c r="D39" s="20" t="s">
        <v>32</v>
      </c>
    </row>
    <row r="40" spans="2:4" s="18" customFormat="1" x14ac:dyDescent="0.2"/>
    <row r="41" spans="2:4" s="18" customFormat="1" x14ac:dyDescent="0.2"/>
    <row r="42" spans="2:4" s="18" customFormat="1" x14ac:dyDescent="0.2">
      <c r="B42" s="21"/>
    </row>
    <row r="43" spans="2:4" s="18" customFormat="1" ht="12.75" x14ac:dyDescent="0.2">
      <c r="B43" s="19" t="s">
        <v>38</v>
      </c>
    </row>
    <row r="44" spans="2:4" s="18" customFormat="1" ht="12.75" x14ac:dyDescent="0.2">
      <c r="B44" s="19" t="s">
        <v>39</v>
      </c>
    </row>
    <row r="45" spans="2:4" s="18" customFormat="1" ht="12.75" x14ac:dyDescent="0.2">
      <c r="B45" s="22"/>
    </row>
    <row r="46" spans="2:4" s="18" customFormat="1" x14ac:dyDescent="0.2"/>
    <row r="47" spans="2:4" s="18" customFormat="1" x14ac:dyDescent="0.2"/>
    <row r="48" spans="2:4" s="18" customFormat="1" x14ac:dyDescent="0.2"/>
    <row r="49" spans="2:2" s="18" customFormat="1" ht="12.75" x14ac:dyDescent="0.2">
      <c r="B49" s="19" t="s">
        <v>33</v>
      </c>
    </row>
    <row r="50" spans="2:2" s="18" customFormat="1" ht="12.75" x14ac:dyDescent="0.2">
      <c r="B50" s="23" t="s">
        <v>37</v>
      </c>
    </row>
    <row r="51" spans="2:2" s="18" customFormat="1" x14ac:dyDescent="0.2"/>
    <row r="52" spans="2:2" s="18" customFormat="1" x14ac:dyDescent="0.2"/>
    <row r="53" spans="2:2" s="18" customFormat="1" x14ac:dyDescent="0.2"/>
    <row r="54" spans="2:2" s="18" customFormat="1" x14ac:dyDescent="0.2"/>
    <row r="55" spans="2:2" s="18" customFormat="1" x14ac:dyDescent="0.2"/>
    <row r="56" spans="2:2" s="18" customFormat="1" x14ac:dyDescent="0.2"/>
    <row r="57" spans="2:2" s="18" customFormat="1" x14ac:dyDescent="0.2"/>
    <row r="58" spans="2:2" s="18" customFormat="1" x14ac:dyDescent="0.2"/>
    <row r="59" spans="2:2" s="18" customFormat="1" x14ac:dyDescent="0.2"/>
    <row r="60" spans="2:2" s="18" customFormat="1" x14ac:dyDescent="0.2"/>
    <row r="61" spans="2:2" s="18" customFormat="1" x14ac:dyDescent="0.2"/>
    <row r="62" spans="2:2" s="18" customFormat="1" x14ac:dyDescent="0.2"/>
    <row r="63" spans="2:2" s="18" customFormat="1" x14ac:dyDescent="0.2"/>
    <row r="64" spans="2:2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1.1417322834645669" bottom="0.74803149606299213" header="0.31496062992125984" footer="0.31496062992125984"/>
  <pageSetup scale="66" orientation="portrait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2023-07-18T15:22:14Z</cp:lastPrinted>
  <dcterms:created xsi:type="dcterms:W3CDTF">2019-12-03T19:14:48Z</dcterms:created>
  <dcterms:modified xsi:type="dcterms:W3CDTF">2024-01-22T16:39:37Z</dcterms:modified>
</cp:coreProperties>
</file>